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18-srv01\обмен\ОКРиНК\Вихляев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<sst xmlns="http://schemas.openxmlformats.org/spreadsheetml/2006/main" count="17" uniqueCount="17">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</sst>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4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1" fillId="0" borderId="9" xfId="0" applyFont="1" applyBorder="1"/>
    <xf numFmtId="0" fontId="11" fillId="0" borderId="14" xfId="0" applyFont="1" applyBorder="1"/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15" fillId="0" borderId="17" xfId="3" applyNumberFormat="1" applyFont="1" applyFill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74"/>
      <c r="B5" s="74"/>
      <c r="C5" s="76"/>
      <c r="D5" s="76"/>
      <c r="E5" s="76"/>
      <c r="F5" s="77"/>
      <c r="G5" s="76"/>
      <c r="H5" s="77"/>
      <c r="I5" s="77"/>
      <c r="J5" s="77"/>
      <c r="K5" s="77"/>
      <c r="L5" s="78"/>
      <c r="M5" s="78"/>
    </row>
    <row r="6" spans="1:28" x14ac:dyDescent="0.25">
      <c r="A6" s="75"/>
      <c r="B6" s="75"/>
      <c r="C6" s="1"/>
      <c r="D6" s="1"/>
      <c r="E6" s="1"/>
      <c r="F6" s="1"/>
      <c r="G6" s="1"/>
      <c r="H6" s="1"/>
      <c r="I6" s="1"/>
      <c r="J6" s="1"/>
      <c r="K6" s="1"/>
      <c r="L6" s="79"/>
      <c r="M6" s="79"/>
    </row>
    <row r="7" spans="1:28" ht="20.25" x14ac:dyDescent="0.3">
      <c r="A7" s="72"/>
      <c r="B7" s="7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61"/>
      <c r="Q7" s="62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70"/>
      <c r="B8" s="7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61"/>
      <c r="Q8" s="62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66"/>
      <c r="B11" s="6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61"/>
      <c r="B12" s="6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61"/>
      <c r="B13" s="6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66"/>
      <c r="B14" s="62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66"/>
      <c r="B15" s="6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70"/>
      <c r="Q15" s="71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61"/>
      <c r="B17" s="6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68"/>
      <c r="B18" s="6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70"/>
      <c r="Q18" s="7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66"/>
      <c r="B19" s="6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1"/>
      <c r="Q19" s="62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61"/>
      <c r="Q21" s="62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70"/>
      <c r="Q22" s="7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61"/>
      <c r="B23" s="62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61"/>
      <c r="B24" s="62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61"/>
      <c r="Q24" s="62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61"/>
      <c r="Q29" s="62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61"/>
      <c r="Q33" s="62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66"/>
      <c r="Q34" s="62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66"/>
      <c r="Q38" s="6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66"/>
      <c r="Q40" s="6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66"/>
      <c r="Q42" s="6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61"/>
      <c r="Q43" s="62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66"/>
      <c r="Q45" s="62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61"/>
      <c r="Q48" s="62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61"/>
      <c r="Q54" s="62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61"/>
      <c r="Q56" s="62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61"/>
      <c r="Q57" s="62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61"/>
      <c r="Q58" s="62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61"/>
      <c r="Q60" s="62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61"/>
      <c r="Q61" s="62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61"/>
      <c r="Q62" s="62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68"/>
      <c r="Q63" s="6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66"/>
      <c r="Q64" s="67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61"/>
      <c r="Q66" s="62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61"/>
      <c r="Q69" s="6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61"/>
      <c r="Q70" s="65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61"/>
      <c r="Q71" s="62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61"/>
      <c r="Q73" s="62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61"/>
      <c r="Q74" s="62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61"/>
      <c r="Q76" s="62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63"/>
      <c r="Q77" s="64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2" sqref="G12"/>
    </sheetView>
  </sheetViews>
  <sheetFormatPr defaultRowHeight="15" x14ac:dyDescent="0.25"/>
  <cols>
    <col min="2" max="2" width="25.42578125" customWidth="1"/>
    <col min="3" max="3" width="10.28515625" customWidth="1"/>
    <col min="4" max="4" width="10.42578125" customWidth="1"/>
    <col min="5" max="5" width="9.5703125" customWidth="1"/>
    <col min="6" max="6" width="10.42578125" customWidth="1"/>
    <col min="7" max="7" width="10.140625" customWidth="1"/>
    <col min="8" max="8" width="9.85546875" customWidth="1"/>
    <col min="9" max="9" width="11" customWidth="1"/>
    <col min="10" max="13" width="13.42578125" bestFit="1" customWidth="1"/>
  </cols>
  <sheetData>
    <row r="1" spans="1:13" ht="20.25" x14ac:dyDescent="0.25">
      <c r="A1" s="74"/>
      <c r="B1" s="74"/>
      <c r="C1" s="76" t="s">
        <v>0</v>
      </c>
      <c r="D1" s="76"/>
      <c r="E1" s="76" t="s">
        <v>1</v>
      </c>
      <c r="F1" s="77"/>
      <c r="G1" s="76" t="s">
        <v>2</v>
      </c>
      <c r="H1" s="77"/>
      <c r="I1" s="77"/>
      <c r="J1" s="77"/>
      <c r="K1" s="77"/>
      <c r="L1" s="78" t="s">
        <v>3</v>
      </c>
      <c r="M1" s="78" t="s">
        <v>4</v>
      </c>
    </row>
    <row r="2" spans="1:13" ht="171.75" x14ac:dyDescent="0.25">
      <c r="A2" s="75"/>
      <c r="B2" s="75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9"/>
      <c r="M2" s="79"/>
    </row>
    <row r="3" spans="1:13" ht="21" thickBot="1" x14ac:dyDescent="0.35">
      <c r="A3" s="82">
        <v>1</v>
      </c>
      <c r="B3" s="83"/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57">
        <v>7</v>
      </c>
      <c r="I3" s="57">
        <v>8</v>
      </c>
      <c r="J3" s="57">
        <v>9</v>
      </c>
      <c r="K3" s="57">
        <v>10</v>
      </c>
      <c r="L3" s="57">
        <v>11</v>
      </c>
      <c r="M3" s="57">
        <v>12</v>
      </c>
    </row>
    <row r="4" spans="1:13" ht="20.25" x14ac:dyDescent="0.25">
      <c r="A4" s="84" t="s">
        <v>14</v>
      </c>
      <c r="B4" s="85"/>
      <c r="C4" s="58">
        <v>12720</v>
      </c>
      <c r="D4" s="58">
        <v>2153</v>
      </c>
      <c r="E4" s="58">
        <v>12120</v>
      </c>
      <c r="F4" s="58">
        <v>2753</v>
      </c>
      <c r="G4" s="58">
        <v>47</v>
      </c>
      <c r="H4" s="58">
        <v>216</v>
      </c>
      <c r="I4" s="58">
        <v>63</v>
      </c>
      <c r="J4" s="58">
        <v>12413</v>
      </c>
      <c r="K4" s="58">
        <v>328</v>
      </c>
      <c r="L4" s="58">
        <v>622</v>
      </c>
      <c r="M4" s="58">
        <v>2397</v>
      </c>
    </row>
    <row r="5" spans="1:13" s="60" customFormat="1" ht="21" thickBot="1" x14ac:dyDescent="0.35">
      <c r="A5" s="52" t="s">
        <v>15</v>
      </c>
      <c r="B5" s="53"/>
      <c r="C5" s="59">
        <v>20074</v>
      </c>
      <c r="D5" s="59">
        <v>5931</v>
      </c>
      <c r="E5" s="59">
        <v>18430</v>
      </c>
      <c r="F5" s="59">
        <v>7531</v>
      </c>
      <c r="G5" s="59">
        <v>6818</v>
      </c>
      <c r="H5" s="59">
        <v>3092</v>
      </c>
      <c r="I5" s="59">
        <v>7540</v>
      </c>
      <c r="J5" s="59">
        <v>2861</v>
      </c>
      <c r="K5" s="59">
        <v>169</v>
      </c>
      <c r="L5" s="59">
        <v>3960</v>
      </c>
      <c r="M5" s="59">
        <v>2309</v>
      </c>
    </row>
    <row r="6" spans="1:13" ht="21.75" thickBot="1" x14ac:dyDescent="0.4">
      <c r="A6" s="80" t="s">
        <v>16</v>
      </c>
      <c r="B6" s="81"/>
      <c r="C6" s="54">
        <f t="shared" ref="C6:M6" si="0">SUM(C4:C5)</f>
        <v>32794</v>
      </c>
      <c r="D6" s="51">
        <f t="shared" si="0"/>
        <v>8084</v>
      </c>
      <c r="E6" s="55">
        <f t="shared" si="0"/>
        <v>30550</v>
      </c>
      <c r="F6" s="51">
        <f t="shared" si="0"/>
        <v>10284</v>
      </c>
      <c r="G6" s="55">
        <f t="shared" si="0"/>
        <v>6865</v>
      </c>
      <c r="H6" s="51">
        <f t="shared" si="0"/>
        <v>3308</v>
      </c>
      <c r="I6" s="55">
        <f t="shared" si="0"/>
        <v>7603</v>
      </c>
      <c r="J6" s="51">
        <f t="shared" si="0"/>
        <v>15274</v>
      </c>
      <c r="K6" s="55">
        <f t="shared" si="0"/>
        <v>497</v>
      </c>
      <c r="L6" s="51">
        <f t="shared" si="0"/>
        <v>4582</v>
      </c>
      <c r="M6" s="56">
        <f t="shared" si="0"/>
        <v>4706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Вихляева Елена Михайловна</cp:lastModifiedBy>
  <dcterms:created xsi:type="dcterms:W3CDTF">2017-10-13T09:24:29Z</dcterms:created>
  <dcterms:modified xsi:type="dcterms:W3CDTF">2024-01-24T11:24:48Z</dcterms:modified>
</cp:coreProperties>
</file>