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2023 год\3 квартал 2023 года\"/>
    </mc:Choice>
  </mc:AlternateContent>
  <bookViews>
    <workbookView xWindow="0" yWindow="0" windowWidth="24000" windowHeight="973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<sst xmlns="http://schemas.openxmlformats.org/spreadsheetml/2006/main" count="17" uniqueCount="17">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</sst>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6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2" fillId="0" borderId="9" xfId="0" applyFont="1" applyBorder="1"/>
    <xf numFmtId="0" fontId="12" fillId="0" borderId="14" xfId="0" applyFont="1" applyBorder="1"/>
    <xf numFmtId="0" fontId="11" fillId="0" borderId="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3" fillId="0" borderId="3" xfId="3" applyNumberFormat="1" applyFont="1" applyFill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</cellXfs>
  <cellStyles count="4">
    <cellStyle name="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77"/>
  <sheetViews>
    <sheetView workbookViewId="0">
      <selection activeCell="C2" sqref="C2:N2"/>
    </sheetView>
  </sheetViews>
  <sheetFormatPr defaultRowHeight="15" x14ac:dyDescent="0.25"/>
  <cols>
    <col min="2" max="2" width="24" customWidth="1"/>
    <col min="15" max="15" width="0.28515625" customWidth="1"/>
    <col min="17" max="17" width="21.7109375" customWidth="1"/>
  </cols>
  <sheetData>
    <row r="5" spans="1:28" ht="20.25" x14ac:dyDescent="0.25">
      <c r="A5" s="73"/>
      <c r="B5" s="73"/>
      <c r="C5" s="75"/>
      <c r="D5" s="75"/>
      <c r="E5" s="75"/>
      <c r="F5" s="76"/>
      <c r="G5" s="75"/>
      <c r="H5" s="76"/>
      <c r="I5" s="76"/>
      <c r="J5" s="76"/>
      <c r="K5" s="76"/>
      <c r="L5" s="77"/>
      <c r="M5" s="77"/>
    </row>
    <row r="6" spans="1:28" x14ac:dyDescent="0.25">
      <c r="A6" s="74"/>
      <c r="B6" s="74"/>
      <c r="C6" s="1"/>
      <c r="D6" s="1"/>
      <c r="E6" s="1"/>
      <c r="F6" s="1"/>
      <c r="G6" s="1"/>
      <c r="H6" s="1"/>
      <c r="I6" s="1"/>
      <c r="J6" s="1"/>
      <c r="K6" s="1"/>
      <c r="L6" s="78"/>
      <c r="M6" s="78"/>
    </row>
    <row r="7" spans="1:28" ht="20.25" x14ac:dyDescent="0.3">
      <c r="A7" s="71"/>
      <c r="B7" s="7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60"/>
      <c r="Q7" s="61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 x14ac:dyDescent="0.25">
      <c r="A8" s="69"/>
      <c r="B8" s="7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60"/>
      <c r="Q8" s="61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5">
      <c r="P9" s="5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/>
    </row>
    <row r="11" spans="1:28" ht="20.25" x14ac:dyDescent="0.25">
      <c r="A11" s="65"/>
      <c r="B11" s="6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8" ht="20.25" x14ac:dyDescent="0.25">
      <c r="A12" s="60"/>
      <c r="B12" s="6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8" ht="20.25" x14ac:dyDescent="0.25">
      <c r="A13" s="60"/>
      <c r="B13" s="6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8" ht="20.25" x14ac:dyDescent="0.25">
      <c r="A14" s="65"/>
      <c r="B14" s="6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8" ht="20.25" x14ac:dyDescent="0.25">
      <c r="A15" s="65"/>
      <c r="B15" s="6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P15" s="69"/>
      <c r="Q15" s="70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0.25" x14ac:dyDescent="0.25">
      <c r="M16" s="22"/>
    </row>
    <row r="17" spans="1:28" ht="20.25" x14ac:dyDescent="0.25">
      <c r="A17" s="60"/>
      <c r="B17" s="6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28" ht="20.25" x14ac:dyDescent="0.25">
      <c r="A18" s="67"/>
      <c r="B18" s="68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69"/>
      <c r="Q18" s="70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0.25" x14ac:dyDescent="0.25">
      <c r="A19" s="65"/>
      <c r="B19" s="66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P19" s="60"/>
      <c r="Q19" s="61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0.25" x14ac:dyDescent="0.25">
      <c r="C20" s="8"/>
      <c r="D20" s="8"/>
      <c r="E20" s="8"/>
      <c r="F20" s="8"/>
      <c r="G20" s="8"/>
      <c r="H20" s="8"/>
      <c r="L20" s="31"/>
      <c r="M20" s="2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0.25" x14ac:dyDescent="0.25">
      <c r="C21" s="8"/>
      <c r="D21" s="8"/>
      <c r="E21" s="8"/>
      <c r="F21" s="8"/>
      <c r="H21" s="8"/>
      <c r="L21" s="31"/>
      <c r="P21" s="60"/>
      <c r="Q21" s="61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0.25" x14ac:dyDescent="0.25">
      <c r="A22" s="5"/>
      <c r="P22" s="69"/>
      <c r="Q22" s="70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.25" x14ac:dyDescent="0.25">
      <c r="A23" s="60"/>
      <c r="B23" s="61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0.25" x14ac:dyDescent="0.25">
      <c r="A24" s="60"/>
      <c r="B24" s="61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P24" s="60"/>
      <c r="Q24" s="61"/>
      <c r="R24" s="12"/>
      <c r="S24" s="11"/>
      <c r="T24" s="11"/>
      <c r="U24" s="12"/>
      <c r="V24" s="11"/>
      <c r="W24" s="11"/>
      <c r="X24" s="11"/>
      <c r="Y24" s="11"/>
      <c r="Z24" s="11"/>
      <c r="AA24" s="11"/>
      <c r="AB24" s="11"/>
    </row>
    <row r="29" spans="1:28" ht="20.25" x14ac:dyDescent="0.25">
      <c r="P29" s="60"/>
      <c r="Q29" s="61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3" spans="16:28" ht="20.25" x14ac:dyDescent="0.25">
      <c r="P33" s="60"/>
      <c r="Q33" s="61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6:28" ht="20.25" x14ac:dyDescent="0.25">
      <c r="P34" s="65"/>
      <c r="Q34" s="61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8" spans="16:28" ht="20.25" x14ac:dyDescent="0.25">
      <c r="P38" s="65"/>
      <c r="Q38" s="66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40" spans="16:28" ht="20.25" x14ac:dyDescent="0.25">
      <c r="P40" s="65"/>
      <c r="Q40" s="66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2" spans="16:28" ht="21" customHeight="1" x14ac:dyDescent="0.25">
      <c r="P42" s="65"/>
      <c r="Q42" s="6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6:28" ht="20.25" x14ac:dyDescent="0.25">
      <c r="P43" s="60"/>
      <c r="Q43" s="61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5" spans="16:28" ht="20.25" x14ac:dyDescent="0.25">
      <c r="P45" s="65"/>
      <c r="Q45" s="61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7" spans="16:28" ht="20.25" x14ac:dyDescent="0.2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6:28" ht="20.25" x14ac:dyDescent="0.25">
      <c r="P48" s="60"/>
      <c r="Q48" s="61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50" spans="16:28" ht="20.25" x14ac:dyDescent="0.25"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4" spans="16:28" ht="20.25" x14ac:dyDescent="0.25">
      <c r="P54" s="60"/>
      <c r="Q54" s="61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6" spans="16:28" ht="20.25" x14ac:dyDescent="0.25">
      <c r="P56" s="60"/>
      <c r="Q56" s="61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6:28" ht="20.25" x14ac:dyDescent="0.25">
      <c r="P57" s="60"/>
      <c r="Q57" s="61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6:28" ht="20.25" x14ac:dyDescent="0.25">
      <c r="P58" s="60"/>
      <c r="Q58" s="61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60" spans="16:28" ht="20.25" x14ac:dyDescent="0.25">
      <c r="P60" s="60"/>
      <c r="Q60" s="61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6:28" ht="20.25" x14ac:dyDescent="0.25">
      <c r="P61" s="60"/>
      <c r="Q61" s="61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6:28" ht="20.25" x14ac:dyDescent="0.25">
      <c r="P62" s="60"/>
      <c r="Q62" s="61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6:28" ht="20.25" x14ac:dyDescent="0.25">
      <c r="P63" s="67"/>
      <c r="Q63" s="68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0.25" x14ac:dyDescent="0.25">
      <c r="P64" s="65"/>
      <c r="Q64" s="66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6" spans="16:28" ht="20.25" x14ac:dyDescent="0.25">
      <c r="P66" s="60"/>
      <c r="Q66" s="6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9" spans="16:28" ht="20.25" x14ac:dyDescent="0.25">
      <c r="P69" s="60"/>
      <c r="Q69" s="61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6:28" ht="20.25" x14ac:dyDescent="0.25">
      <c r="P70" s="60"/>
      <c r="Q70" s="64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6:28" ht="20.25" x14ac:dyDescent="0.25">
      <c r="P71" s="60"/>
      <c r="Q71" s="61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3" spans="16:28" ht="20.25" x14ac:dyDescent="0.25">
      <c r="P73" s="60"/>
      <c r="Q73" s="61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6:28" ht="20.25" x14ac:dyDescent="0.25">
      <c r="P74" s="60"/>
      <c r="Q74" s="61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6:28" ht="20.25" x14ac:dyDescent="0.25"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6:28" ht="20.25" x14ac:dyDescent="0.25">
      <c r="P76" s="60"/>
      <c r="Q76" s="61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6:28" ht="18.75" x14ac:dyDescent="0.25">
      <c r="P77" s="62"/>
      <c r="Q77" s="63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</sheetData>
  <mergeCells count="52"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N5" sqref="N5"/>
    </sheetView>
  </sheetViews>
  <sheetFormatPr defaultRowHeight="15" x14ac:dyDescent="0.25"/>
  <cols>
    <col min="2" max="2" width="25.42578125" customWidth="1"/>
    <col min="3" max="3" width="9.140625" customWidth="1"/>
  </cols>
  <sheetData>
    <row r="1" spans="1:13" ht="20.25" x14ac:dyDescent="0.25">
      <c r="A1" s="73"/>
      <c r="B1" s="73"/>
      <c r="C1" s="75" t="s">
        <v>0</v>
      </c>
      <c r="D1" s="75"/>
      <c r="E1" s="75" t="s">
        <v>1</v>
      </c>
      <c r="F1" s="76"/>
      <c r="G1" s="75" t="s">
        <v>2</v>
      </c>
      <c r="H1" s="76"/>
      <c r="I1" s="76"/>
      <c r="J1" s="76"/>
      <c r="K1" s="76"/>
      <c r="L1" s="77" t="s">
        <v>3</v>
      </c>
      <c r="M1" s="77" t="s">
        <v>4</v>
      </c>
    </row>
    <row r="2" spans="1:13" ht="171.75" x14ac:dyDescent="0.25">
      <c r="A2" s="74"/>
      <c r="B2" s="74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78"/>
      <c r="M2" s="78"/>
    </row>
    <row r="3" spans="1:13" ht="21" thickBot="1" x14ac:dyDescent="0.35">
      <c r="A3" s="81">
        <v>1</v>
      </c>
      <c r="B3" s="82"/>
      <c r="C3" s="59">
        <v>2</v>
      </c>
      <c r="D3" s="59">
        <v>3</v>
      </c>
      <c r="E3" s="59">
        <v>4</v>
      </c>
      <c r="F3" s="59">
        <v>5</v>
      </c>
      <c r="G3" s="59">
        <v>6</v>
      </c>
      <c r="H3" s="59">
        <v>7</v>
      </c>
      <c r="I3" s="59">
        <v>8</v>
      </c>
      <c r="J3" s="59">
        <v>9</v>
      </c>
      <c r="K3" s="59">
        <v>10</v>
      </c>
      <c r="L3" s="59">
        <v>11</v>
      </c>
      <c r="M3" s="59">
        <v>12</v>
      </c>
    </row>
    <row r="4" spans="1:13" ht="21" x14ac:dyDescent="0.25">
      <c r="A4" s="83" t="s">
        <v>14</v>
      </c>
      <c r="B4" s="84"/>
      <c r="C4" s="58">
        <v>10838</v>
      </c>
      <c r="D4" s="58">
        <v>1440</v>
      </c>
      <c r="E4" s="58">
        <v>9837</v>
      </c>
      <c r="F4" s="58">
        <v>2441</v>
      </c>
      <c r="G4" s="58">
        <v>33</v>
      </c>
      <c r="H4" s="58">
        <v>230</v>
      </c>
      <c r="I4" s="58">
        <v>59</v>
      </c>
      <c r="J4" s="58">
        <v>10113</v>
      </c>
      <c r="K4" s="58">
        <v>239</v>
      </c>
      <c r="L4" s="58">
        <v>1800</v>
      </c>
      <c r="M4" s="58">
        <v>2162</v>
      </c>
    </row>
    <row r="5" spans="1:13" ht="21.75" thickBot="1" x14ac:dyDescent="0.4">
      <c r="A5" s="52" t="s">
        <v>15</v>
      </c>
      <c r="B5" s="53"/>
      <c r="C5" s="54">
        <v>18586</v>
      </c>
      <c r="D5" s="54">
        <v>5188</v>
      </c>
      <c r="E5" s="54">
        <v>17002</v>
      </c>
      <c r="F5" s="54">
        <v>6715</v>
      </c>
      <c r="G5" s="54">
        <v>6815</v>
      </c>
      <c r="H5" s="54">
        <v>3043</v>
      </c>
      <c r="I5" s="54">
        <v>6462</v>
      </c>
      <c r="J5" s="54">
        <v>2280</v>
      </c>
      <c r="K5" s="54">
        <v>102</v>
      </c>
      <c r="L5" s="54">
        <v>3375</v>
      </c>
      <c r="M5" s="54">
        <v>1996</v>
      </c>
    </row>
    <row r="6" spans="1:13" ht="21.75" thickBot="1" x14ac:dyDescent="0.4">
      <c r="A6" s="79" t="s">
        <v>16</v>
      </c>
      <c r="B6" s="80"/>
      <c r="C6" s="55">
        <f t="shared" ref="C6:M6" si="0">SUM(C4:C5)</f>
        <v>29424</v>
      </c>
      <c r="D6" s="51">
        <f t="shared" si="0"/>
        <v>6628</v>
      </c>
      <c r="E6" s="56">
        <f t="shared" si="0"/>
        <v>26839</v>
      </c>
      <c r="F6" s="51">
        <f t="shared" si="0"/>
        <v>9156</v>
      </c>
      <c r="G6" s="56">
        <f t="shared" si="0"/>
        <v>6848</v>
      </c>
      <c r="H6" s="51">
        <f t="shared" si="0"/>
        <v>3273</v>
      </c>
      <c r="I6" s="56">
        <f t="shared" si="0"/>
        <v>6521</v>
      </c>
      <c r="J6" s="51">
        <f t="shared" si="0"/>
        <v>12393</v>
      </c>
      <c r="K6" s="56">
        <f t="shared" si="0"/>
        <v>341</v>
      </c>
      <c r="L6" s="51">
        <f t="shared" si="0"/>
        <v>5175</v>
      </c>
      <c r="M6" s="57">
        <f t="shared" si="0"/>
        <v>4158</v>
      </c>
    </row>
  </sheetData>
  <mergeCells count="9">
    <mergeCell ref="A6:B6"/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Елистратова Наталья Михайловна</cp:lastModifiedBy>
  <dcterms:created xsi:type="dcterms:W3CDTF">2017-10-13T09:24:29Z</dcterms:created>
  <dcterms:modified xsi:type="dcterms:W3CDTF">2023-10-19T07:13:28Z</dcterms:modified>
</cp:coreProperties>
</file>